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5480" windowHeight="7560" activeTab="1"/>
  </bookViews>
  <sheets>
    <sheet name="Figura" sheetId="8" r:id="rId1"/>
    <sheet name="Dati" sheetId="7" r:id="rId2"/>
  </sheets>
  <calcPr calcId="125725"/>
</workbook>
</file>

<file path=xl/calcChain.xml><?xml version="1.0" encoding="utf-8"?>
<calcChain xmlns="http://schemas.openxmlformats.org/spreadsheetml/2006/main">
  <c r="G5" i="7"/>
  <c r="G6" l="1"/>
  <c r="G7"/>
  <c r="G8"/>
  <c r="G9"/>
  <c r="G10"/>
  <c r="G11"/>
  <c r="G12"/>
  <c r="C13"/>
  <c r="D13"/>
  <c r="E13"/>
  <c r="F13"/>
  <c r="B13"/>
  <c r="G4"/>
  <c r="G13" l="1"/>
</calcChain>
</file>

<file path=xl/sharedStrings.xml><?xml version="1.0" encoding="utf-8"?>
<sst xmlns="http://schemas.openxmlformats.org/spreadsheetml/2006/main" count="20" uniqueCount="20">
  <si>
    <t>Pianura Alluvionale Appenninica - confinato superiore</t>
  </si>
  <si>
    <t>Pianura Alluvionale Padana - confinato superiore</t>
  </si>
  <si>
    <t>Pianura Alluvionale Costiera - confinato</t>
  </si>
  <si>
    <t>Nome raggruppamento_GWB</t>
  </si>
  <si>
    <t>Freatico di pianura</t>
  </si>
  <si>
    <t>Conoidi alluvionali appenniniche</t>
  </si>
  <si>
    <t>Conoidi montane e Sabbie gialle</t>
  </si>
  <si>
    <t>Totale complessivo</t>
  </si>
  <si>
    <t>Transizione Pianura App.-Padana - confinato superiore</t>
  </si>
  <si>
    <t>Pianura Alluvionale - confinato inferiore</t>
  </si>
  <si>
    <t>Corpi idrici montani e depositi delle vallate appenniniche</t>
  </si>
  <si>
    <t>Totale acquiferi Emilia-Romagna</t>
  </si>
  <si>
    <t>&lt;0,001μg/l</t>
  </si>
  <si>
    <t>0,001-0,1μg/l</t>
  </si>
  <si>
    <t>0,1-0,25μg/l</t>
  </si>
  <si>
    <t>0,25-0,5μg/l</t>
  </si>
  <si>
    <t>&gt;0,5μg/l</t>
  </si>
  <si>
    <t>N. stazioni per classe di concentrazione</t>
  </si>
  <si>
    <t>Figura: Presenza di fitofarmaci (sommatoria fitofarmaci) nelle diverse tipologie di corpi idrici sotterranei (2011)</t>
  </si>
  <si>
    <t>Fonte: Arpa Emilia-Romagna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</si>
</sst>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NumberFormat="1" applyFont="1" applyFill="1" applyBorder="1"/>
    <xf numFmtId="0" fontId="0" fillId="0" borderId="0" xfId="0" applyFill="1"/>
    <xf numFmtId="0" fontId="0" fillId="0" borderId="0" xfId="0" applyNumberFormat="1" applyFill="1"/>
    <xf numFmtId="0" fontId="1" fillId="0" borderId="0" xfId="0" applyFont="1" applyFill="1"/>
    <xf numFmtId="0" fontId="1" fillId="2" borderId="0" xfId="0" applyFont="1" applyFill="1" applyBorder="1" applyAlignment="1">
      <alignment horizontal="center"/>
    </xf>
    <xf numFmtId="0" fontId="1" fillId="0" borderId="0" xfId="0" applyFont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00FF00"/>
      <color rgb="FF9933FF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51285321245350546"/>
          <c:y val="0.21153811739441691"/>
          <c:w val="0.44637075856043334"/>
          <c:h val="0.66682384872345768"/>
        </c:manualLayout>
      </c:layout>
      <c:barChart>
        <c:barDir val="bar"/>
        <c:grouping val="percentStacked"/>
        <c:ser>
          <c:idx val="0"/>
          <c:order val="0"/>
          <c:tx>
            <c:strRef>
              <c:f>Dati!$B$3</c:f>
              <c:strCache>
                <c:ptCount val="1"/>
                <c:pt idx="0">
                  <c:v>&lt;0,001μg/l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Dati!$A$4:$A$13</c:f>
              <c:strCache>
                <c:ptCount val="10"/>
                <c:pt idx="0">
                  <c:v>Corpi idrici montani e depositi delle vallate appenniniche</c:v>
                </c:pt>
                <c:pt idx="1">
                  <c:v>Conoidi montane e Sabbie gialle</c:v>
                </c:pt>
                <c:pt idx="2">
                  <c:v>Conoidi alluvionali appenniniche</c:v>
                </c:pt>
                <c:pt idx="3">
                  <c:v>Freatico di pianura</c:v>
                </c:pt>
                <c:pt idx="4">
                  <c:v>Pianura Alluvionale Appenninica - confinato superiore</c:v>
                </c:pt>
                <c:pt idx="5">
                  <c:v>Transizione Pianura App.-Padana - confinato superiore</c:v>
                </c:pt>
                <c:pt idx="6">
                  <c:v>Pianura Alluvionale Padana - confinato superiore</c:v>
                </c:pt>
                <c:pt idx="7">
                  <c:v>Pianura Alluvionale Costiera - confinato</c:v>
                </c:pt>
                <c:pt idx="8">
                  <c:v>Pianura Alluvionale - confinato inferiore</c:v>
                </c:pt>
                <c:pt idx="9">
                  <c:v>Totale acquiferi Emilia-Romagna</c:v>
                </c:pt>
              </c:strCache>
            </c:strRef>
          </c:cat>
          <c:val>
            <c:numRef>
              <c:f>Dati!$B$4:$B$13</c:f>
              <c:numCache>
                <c:formatCode>General</c:formatCode>
                <c:ptCount val="10"/>
                <c:pt idx="0">
                  <c:v>71</c:v>
                </c:pt>
                <c:pt idx="1">
                  <c:v>7</c:v>
                </c:pt>
                <c:pt idx="2">
                  <c:v>121</c:v>
                </c:pt>
                <c:pt idx="3">
                  <c:v>32</c:v>
                </c:pt>
                <c:pt idx="4">
                  <c:v>10</c:v>
                </c:pt>
                <c:pt idx="5">
                  <c:v>2</c:v>
                </c:pt>
                <c:pt idx="6">
                  <c:v>13</c:v>
                </c:pt>
                <c:pt idx="7">
                  <c:v>3</c:v>
                </c:pt>
                <c:pt idx="8">
                  <c:v>12</c:v>
                </c:pt>
                <c:pt idx="9">
                  <c:v>271</c:v>
                </c:pt>
              </c:numCache>
            </c:numRef>
          </c:val>
        </c:ser>
        <c:ser>
          <c:idx val="1"/>
          <c:order val="1"/>
          <c:tx>
            <c:strRef>
              <c:f>Dati!$C$3</c:f>
              <c:strCache>
                <c:ptCount val="1"/>
                <c:pt idx="0">
                  <c:v>0,001-0,1μg/l</c:v>
                </c:pt>
              </c:strCache>
            </c:strRef>
          </c:tx>
          <c:spPr>
            <a:solidFill>
              <a:srgbClr val="00FF00"/>
            </a:solidFill>
          </c:spPr>
          <c:cat>
            <c:strRef>
              <c:f>Dati!$A$4:$A$13</c:f>
              <c:strCache>
                <c:ptCount val="10"/>
                <c:pt idx="0">
                  <c:v>Corpi idrici montani e depositi delle vallate appenniniche</c:v>
                </c:pt>
                <c:pt idx="1">
                  <c:v>Conoidi montane e Sabbie gialle</c:v>
                </c:pt>
                <c:pt idx="2">
                  <c:v>Conoidi alluvionali appenniniche</c:v>
                </c:pt>
                <c:pt idx="3">
                  <c:v>Freatico di pianura</c:v>
                </c:pt>
                <c:pt idx="4">
                  <c:v>Pianura Alluvionale Appenninica - confinato superiore</c:v>
                </c:pt>
                <c:pt idx="5">
                  <c:v>Transizione Pianura App.-Padana - confinato superiore</c:v>
                </c:pt>
                <c:pt idx="6">
                  <c:v>Pianura Alluvionale Padana - confinato superiore</c:v>
                </c:pt>
                <c:pt idx="7">
                  <c:v>Pianura Alluvionale Costiera - confinato</c:v>
                </c:pt>
                <c:pt idx="8">
                  <c:v>Pianura Alluvionale - confinato inferiore</c:v>
                </c:pt>
                <c:pt idx="9">
                  <c:v>Totale acquiferi Emilia-Romagna</c:v>
                </c:pt>
              </c:strCache>
            </c:strRef>
          </c:cat>
          <c:val>
            <c:numRef>
              <c:f>Dati!$C$4:$C$13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22</c:v>
                </c:pt>
              </c:numCache>
            </c:numRef>
          </c:val>
        </c:ser>
        <c:ser>
          <c:idx val="2"/>
          <c:order val="2"/>
          <c:tx>
            <c:strRef>
              <c:f>Dati!$D$3</c:f>
              <c:strCache>
                <c:ptCount val="1"/>
                <c:pt idx="0">
                  <c:v>0,1-0,25μg/l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Dati!$A$4:$A$13</c:f>
              <c:strCache>
                <c:ptCount val="10"/>
                <c:pt idx="0">
                  <c:v>Corpi idrici montani e depositi delle vallate appenniniche</c:v>
                </c:pt>
                <c:pt idx="1">
                  <c:v>Conoidi montane e Sabbie gialle</c:v>
                </c:pt>
                <c:pt idx="2">
                  <c:v>Conoidi alluvionali appenniniche</c:v>
                </c:pt>
                <c:pt idx="3">
                  <c:v>Freatico di pianura</c:v>
                </c:pt>
                <c:pt idx="4">
                  <c:v>Pianura Alluvionale Appenninica - confinato superiore</c:v>
                </c:pt>
                <c:pt idx="5">
                  <c:v>Transizione Pianura App.-Padana - confinato superiore</c:v>
                </c:pt>
                <c:pt idx="6">
                  <c:v>Pianura Alluvionale Padana - confinato superiore</c:v>
                </c:pt>
                <c:pt idx="7">
                  <c:v>Pianura Alluvionale Costiera - confinato</c:v>
                </c:pt>
                <c:pt idx="8">
                  <c:v>Pianura Alluvionale - confinato inferiore</c:v>
                </c:pt>
                <c:pt idx="9">
                  <c:v>Totale acquiferi Emilia-Romagna</c:v>
                </c:pt>
              </c:strCache>
            </c:strRef>
          </c:cat>
          <c:val>
            <c:numRef>
              <c:f>Dati!$D$4:$D$13</c:f>
              <c:numCache>
                <c:formatCode>General</c:formatCode>
                <c:ptCount val="10"/>
                <c:pt idx="3">
                  <c:v>4</c:v>
                </c:pt>
                <c:pt idx="9">
                  <c:v>4</c:v>
                </c:pt>
              </c:numCache>
            </c:numRef>
          </c:val>
        </c:ser>
        <c:ser>
          <c:idx val="3"/>
          <c:order val="3"/>
          <c:tx>
            <c:strRef>
              <c:f>Dati!$E$3</c:f>
              <c:strCache>
                <c:ptCount val="1"/>
                <c:pt idx="0">
                  <c:v>0,25-0,5μg/l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Dati!$A$4:$A$13</c:f>
              <c:strCache>
                <c:ptCount val="10"/>
                <c:pt idx="0">
                  <c:v>Corpi idrici montani e depositi delle vallate appenniniche</c:v>
                </c:pt>
                <c:pt idx="1">
                  <c:v>Conoidi montane e Sabbie gialle</c:v>
                </c:pt>
                <c:pt idx="2">
                  <c:v>Conoidi alluvionali appenniniche</c:v>
                </c:pt>
                <c:pt idx="3">
                  <c:v>Freatico di pianura</c:v>
                </c:pt>
                <c:pt idx="4">
                  <c:v>Pianura Alluvionale Appenninica - confinato superiore</c:v>
                </c:pt>
                <c:pt idx="5">
                  <c:v>Transizione Pianura App.-Padana - confinato superiore</c:v>
                </c:pt>
                <c:pt idx="6">
                  <c:v>Pianura Alluvionale Padana - confinato superiore</c:v>
                </c:pt>
                <c:pt idx="7">
                  <c:v>Pianura Alluvionale Costiera - confinato</c:v>
                </c:pt>
                <c:pt idx="8">
                  <c:v>Pianura Alluvionale - confinato inferiore</c:v>
                </c:pt>
                <c:pt idx="9">
                  <c:v>Totale acquiferi Emilia-Romagna</c:v>
                </c:pt>
              </c:strCache>
            </c:strRef>
          </c:cat>
          <c:val>
            <c:numRef>
              <c:f>Dati!$E$4:$E$13</c:f>
              <c:numCache>
                <c:formatCode>General</c:formatCode>
                <c:ptCount val="10"/>
                <c:pt idx="3">
                  <c:v>1</c:v>
                </c:pt>
                <c:pt idx="6">
                  <c:v>1</c:v>
                </c:pt>
                <c:pt idx="9">
                  <c:v>2</c:v>
                </c:pt>
              </c:numCache>
            </c:numRef>
          </c:val>
        </c:ser>
        <c:ser>
          <c:idx val="4"/>
          <c:order val="4"/>
          <c:tx>
            <c:strRef>
              <c:f>Dati!$F$3</c:f>
              <c:strCache>
                <c:ptCount val="1"/>
                <c:pt idx="0">
                  <c:v>&gt;0,5μg/l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Dati!$A$4:$A$13</c:f>
              <c:strCache>
                <c:ptCount val="10"/>
                <c:pt idx="0">
                  <c:v>Corpi idrici montani e depositi delle vallate appenniniche</c:v>
                </c:pt>
                <c:pt idx="1">
                  <c:v>Conoidi montane e Sabbie gialle</c:v>
                </c:pt>
                <c:pt idx="2">
                  <c:v>Conoidi alluvionali appenniniche</c:v>
                </c:pt>
                <c:pt idx="3">
                  <c:v>Freatico di pianura</c:v>
                </c:pt>
                <c:pt idx="4">
                  <c:v>Pianura Alluvionale Appenninica - confinato superiore</c:v>
                </c:pt>
                <c:pt idx="5">
                  <c:v>Transizione Pianura App.-Padana - confinato superiore</c:v>
                </c:pt>
                <c:pt idx="6">
                  <c:v>Pianura Alluvionale Padana - confinato superiore</c:v>
                </c:pt>
                <c:pt idx="7">
                  <c:v>Pianura Alluvionale Costiera - confinato</c:v>
                </c:pt>
                <c:pt idx="8">
                  <c:v>Pianura Alluvionale - confinato inferiore</c:v>
                </c:pt>
                <c:pt idx="9">
                  <c:v>Totale acquiferi Emilia-Romagna</c:v>
                </c:pt>
              </c:strCache>
            </c:strRef>
          </c:cat>
          <c:val>
            <c:numRef>
              <c:f>Dati!$F$4:$F$13</c:f>
              <c:numCache>
                <c:formatCode>General</c:formatCode>
                <c:ptCount val="10"/>
                <c:pt idx="3">
                  <c:v>5</c:v>
                </c:pt>
                <c:pt idx="4">
                  <c:v>1</c:v>
                </c:pt>
                <c:pt idx="9">
                  <c:v>6</c:v>
                </c:pt>
              </c:numCache>
            </c:numRef>
          </c:val>
        </c:ser>
        <c:gapWidth val="200"/>
        <c:overlap val="100"/>
        <c:axId val="81286656"/>
        <c:axId val="81288192"/>
      </c:barChart>
      <c:catAx>
        <c:axId val="81286656"/>
        <c:scaling>
          <c:orientation val="maxMin"/>
        </c:scaling>
        <c:axPos val="l"/>
        <c:majorGridlines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81288192"/>
        <c:crosses val="autoZero"/>
        <c:auto val="1"/>
        <c:lblAlgn val="ctr"/>
        <c:lblOffset val="30"/>
        <c:tickLblSkip val="1"/>
        <c:tickMarkSkip val="1"/>
      </c:catAx>
      <c:valAx>
        <c:axId val="81288192"/>
        <c:scaling>
          <c:orientation val="minMax"/>
        </c:scaling>
        <c:axPos val="t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it-IT" sz="1100" b="0" i="1"/>
                  <a:t>(% stazioni sul totale</a:t>
                </a:r>
                <a:r>
                  <a:rPr lang="it-IT" sz="1100" b="0" i="1" baseline="0"/>
                  <a:t> per classe di concentrazione)</a:t>
                </a:r>
                <a:endParaRPr lang="it-IT" sz="1100" b="0" i="1"/>
              </a:p>
            </c:rich>
          </c:tx>
          <c:layout>
            <c:manualLayout>
              <c:xMode val="edge"/>
              <c:yMode val="edge"/>
              <c:x val="0.51169243816667764"/>
              <c:y val="1.4379625904426178E-2"/>
            </c:manualLayout>
          </c:layout>
        </c:title>
        <c:numFmt formatCode="0%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8128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675524810516125E-2"/>
          <c:y val="0.91140986638033883"/>
          <c:w val="0.87879363610160977"/>
          <c:h val="6.5513898830828324E-2"/>
        </c:manualLayout>
      </c:layout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6983" cy="6087241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="90" zoomScaleNormal="90" workbookViewId="0">
      <selection activeCell="A16" sqref="A16"/>
    </sheetView>
  </sheetViews>
  <sheetFormatPr defaultRowHeight="15"/>
  <cols>
    <col min="1" max="1" width="57.5703125" bestFit="1" customWidth="1"/>
    <col min="2" max="6" width="10.7109375" customWidth="1"/>
    <col min="7" max="7" width="17" customWidth="1"/>
  </cols>
  <sheetData>
    <row r="1" spans="1:7">
      <c r="A1" s="8" t="s">
        <v>18</v>
      </c>
      <c r="B1" s="8"/>
      <c r="C1" s="8"/>
      <c r="D1" s="8"/>
      <c r="E1" s="8"/>
    </row>
    <row r="2" spans="1:7">
      <c r="B2" s="7" t="s">
        <v>17</v>
      </c>
      <c r="C2" s="7"/>
      <c r="D2" s="7"/>
      <c r="E2" s="7"/>
      <c r="F2" s="7"/>
    </row>
    <row r="3" spans="1:7">
      <c r="A3" s="1" t="s">
        <v>3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7</v>
      </c>
    </row>
    <row r="4" spans="1:7">
      <c r="A4" s="6" t="s">
        <v>10</v>
      </c>
      <c r="B4" s="5">
        <v>71</v>
      </c>
      <c r="C4" s="5">
        <v>2</v>
      </c>
      <c r="D4" s="5"/>
      <c r="E4" s="5"/>
      <c r="F4" s="5"/>
      <c r="G4" s="5">
        <f>SUM(B4:F4)</f>
        <v>73</v>
      </c>
    </row>
    <row r="5" spans="1:7">
      <c r="A5" s="6" t="s">
        <v>6</v>
      </c>
      <c r="B5" s="4">
        <v>7</v>
      </c>
      <c r="C5" s="4">
        <v>1</v>
      </c>
      <c r="D5" s="4"/>
      <c r="E5" s="4"/>
      <c r="F5" s="4"/>
      <c r="G5" s="5">
        <f>SUM(B5:F5)</f>
        <v>8</v>
      </c>
    </row>
    <row r="6" spans="1:7">
      <c r="A6" s="6" t="s">
        <v>5</v>
      </c>
      <c r="B6" s="4">
        <v>121</v>
      </c>
      <c r="C6" s="4">
        <v>4</v>
      </c>
      <c r="D6" s="4"/>
      <c r="E6" s="4"/>
      <c r="F6" s="4"/>
      <c r="G6" s="5">
        <f t="shared" ref="G6:G13" si="0">SUM(B6:F6)</f>
        <v>125</v>
      </c>
    </row>
    <row r="7" spans="1:7">
      <c r="A7" s="6" t="s">
        <v>4</v>
      </c>
      <c r="B7" s="5">
        <v>32</v>
      </c>
      <c r="C7" s="5">
        <v>10</v>
      </c>
      <c r="D7" s="4">
        <v>4</v>
      </c>
      <c r="E7" s="4">
        <v>1</v>
      </c>
      <c r="F7" s="4">
        <v>5</v>
      </c>
      <c r="G7" s="5">
        <f t="shared" si="0"/>
        <v>52</v>
      </c>
    </row>
    <row r="8" spans="1:7">
      <c r="A8" s="6" t="s">
        <v>0</v>
      </c>
      <c r="B8" s="4">
        <v>10</v>
      </c>
      <c r="C8" s="4"/>
      <c r="D8" s="4"/>
      <c r="E8" s="4"/>
      <c r="F8" s="4">
        <v>1</v>
      </c>
      <c r="G8" s="5">
        <f t="shared" si="0"/>
        <v>11</v>
      </c>
    </row>
    <row r="9" spans="1:7">
      <c r="A9" s="6" t="s">
        <v>8</v>
      </c>
      <c r="B9" s="4">
        <v>2</v>
      </c>
      <c r="C9" s="4"/>
      <c r="D9" s="4"/>
      <c r="E9" s="4"/>
      <c r="F9" s="4"/>
      <c r="G9" s="5">
        <f t="shared" si="0"/>
        <v>2</v>
      </c>
    </row>
    <row r="10" spans="1:7">
      <c r="A10" s="6" t="s">
        <v>1</v>
      </c>
      <c r="B10" s="4">
        <v>13</v>
      </c>
      <c r="C10" s="4">
        <v>3</v>
      </c>
      <c r="D10" s="4"/>
      <c r="E10" s="4">
        <v>1</v>
      </c>
      <c r="F10" s="4"/>
      <c r="G10" s="5">
        <f t="shared" si="0"/>
        <v>17</v>
      </c>
    </row>
    <row r="11" spans="1:7">
      <c r="A11" s="6" t="s">
        <v>2</v>
      </c>
      <c r="B11" s="4">
        <v>3</v>
      </c>
      <c r="C11" s="4">
        <v>1</v>
      </c>
      <c r="D11" s="4"/>
      <c r="E11" s="4"/>
      <c r="F11" s="4"/>
      <c r="G11" s="5">
        <f t="shared" si="0"/>
        <v>4</v>
      </c>
    </row>
    <row r="12" spans="1:7">
      <c r="A12" s="6" t="s">
        <v>9</v>
      </c>
      <c r="B12" s="4">
        <v>12</v>
      </c>
      <c r="C12" s="4">
        <v>1</v>
      </c>
      <c r="D12" s="4"/>
      <c r="E12" s="4"/>
      <c r="F12" s="4"/>
      <c r="G12" s="5">
        <f t="shared" si="0"/>
        <v>13</v>
      </c>
    </row>
    <row r="13" spans="1:7">
      <c r="A13" s="2" t="s">
        <v>11</v>
      </c>
      <c r="B13" s="3">
        <f>SUM(B4:B12)</f>
        <v>271</v>
      </c>
      <c r="C13" s="3">
        <f>SUM(C4:C12)</f>
        <v>22</v>
      </c>
      <c r="D13" s="3">
        <f>SUM(D4:D12)</f>
        <v>4</v>
      </c>
      <c r="E13" s="3">
        <f>SUM(E4:E12)</f>
        <v>2</v>
      </c>
      <c r="F13" s="3">
        <f>SUM(F4:F12)</f>
        <v>6</v>
      </c>
      <c r="G13" s="3">
        <f t="shared" si="0"/>
        <v>305</v>
      </c>
    </row>
    <row r="15" spans="1:7">
      <c r="A15" t="s">
        <v>19</v>
      </c>
    </row>
  </sheetData>
  <mergeCells count="2">
    <mergeCell ref="B2:F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Dati</vt:lpstr>
      <vt:lpstr>Figura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Marcaccio</dc:creator>
  <cp:lastModifiedBy>Caterina Nucciotti</cp:lastModifiedBy>
  <dcterms:created xsi:type="dcterms:W3CDTF">2012-03-07T08:53:35Z</dcterms:created>
  <dcterms:modified xsi:type="dcterms:W3CDTF">2013-09-20T09:07:36Z</dcterms:modified>
</cp:coreProperties>
</file>